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Investoinnit" sheetId="1" r:id="rId1"/>
  </sheets>
  <definedNames>
    <definedName name="_xlnm.Print_Area" localSheetId="0">'Investoinnit'!$A$1:$I$27</definedName>
  </definedNames>
  <calcPr fullCalcOnLoad="1"/>
</workbook>
</file>

<file path=xl/sharedStrings.xml><?xml version="1.0" encoding="utf-8"?>
<sst xmlns="http://schemas.openxmlformats.org/spreadsheetml/2006/main" count="29" uniqueCount="25">
  <si>
    <t>%</t>
  </si>
  <si>
    <t>YHTEINEN HALLINTO</t>
  </si>
  <si>
    <t>Tietohallinto</t>
  </si>
  <si>
    <t>Koneet ja kalusto</t>
  </si>
  <si>
    <t>HAUTAUSTOIMI</t>
  </si>
  <si>
    <t>Maa- ja vesirakentaminen</t>
  </si>
  <si>
    <t>Uudisrakennus</t>
  </si>
  <si>
    <t>Rak.peruskorjaus ja -parannus</t>
  </si>
  <si>
    <t>Urut</t>
  </si>
  <si>
    <t>TA</t>
  </si>
  <si>
    <t>Rakennusten peruskorjaus ja -parannus</t>
  </si>
  <si>
    <t>Uudisrakentaminen</t>
  </si>
  <si>
    <t>1000 euroa</t>
  </si>
  <si>
    <t>Tot.</t>
  </si>
  <si>
    <t>AKTIVOITAVAT INVESTOINNIT YHTEENSÄ</t>
  </si>
  <si>
    <t>HHR</t>
  </si>
  <si>
    <t>Muut investoinnit/Sijoituskiinteistöt</t>
  </si>
  <si>
    <t>30.6.2020</t>
  </si>
  <si>
    <r>
      <t>KIINTEISTÖTOIMI</t>
    </r>
    <r>
      <rPr>
        <b/>
        <sz val="9"/>
        <rFont val="Arial"/>
        <family val="2"/>
      </rPr>
      <t xml:space="preserve"> </t>
    </r>
  </si>
  <si>
    <t>Talousarvio</t>
  </si>
  <si>
    <t>yhteensä</t>
  </si>
  <si>
    <t>INVESTOINTIOSA</t>
  </si>
  <si>
    <t>Ta-muutos-</t>
  </si>
  <si>
    <t>ehdotus</t>
  </si>
  <si>
    <t>Käyttöomaisuuden myynti (tasearvo)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</si>
</sst>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#,##0_ ;\-#,##0\ "/>
    <numFmt numFmtId="175" formatCode="0;[Red]0"/>
    <numFmt numFmtId="176" formatCode="0.0\ %"/>
    <numFmt numFmtId="177" formatCode="#,##0\ [$€-1];[Red]\-#,##0\ [$€-1]"/>
    <numFmt numFmtId="178" formatCode="&quot;Kyllä&quot;;&quot;Kyllä&quot;;&quot;Ei&quot;"/>
    <numFmt numFmtId="179" formatCode="&quot;Tosi&quot;;&quot;Tosi&quot;;&quot;Epätosi&quot;"/>
    <numFmt numFmtId="180" formatCode="&quot;Käytössä&quot;;&quot;Käytössä&quot;;&quot;Ei käytössä&quot;"/>
    <numFmt numFmtId="181" formatCode="#,##0.0"/>
    <numFmt numFmtId="182" formatCode="#,##0.000"/>
    <numFmt numFmtId="183" formatCode="#,##0.0000"/>
    <numFmt numFmtId="184" formatCode="[$-40B]d\.\ mmmm&quot;ta &quot;yyyy"/>
    <numFmt numFmtId="185" formatCode="#,##0.00;\-#,##0.00;#,##0.00;@"/>
    <numFmt numFmtId="186" formatCode="0.0"/>
    <numFmt numFmtId="187" formatCode="0.000"/>
    <numFmt numFmtId="188" formatCode="0.000000"/>
    <numFmt numFmtId="189" formatCode="0.0000000"/>
    <numFmt numFmtId="190" formatCode="0.00000"/>
    <numFmt numFmtId="191" formatCode="0.0000"/>
    <numFmt numFmtId="192" formatCode="#,##0.00_ ;\-#,##0.00\ 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FF0000"/>
      <name val="Arial"/>
      <family val="2"/>
    </font>
    <font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33" borderId="0" xfId="0" applyFill="1" applyAlignment="1">
      <alignment/>
    </xf>
    <xf numFmtId="3" fontId="7" fillId="34" borderId="10" xfId="0" applyNumberFormat="1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1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14" fontId="7" fillId="34" borderId="0" xfId="0" applyNumberFormat="1" applyFont="1" applyFill="1" applyAlignment="1">
      <alignment/>
    </xf>
    <xf numFmtId="3" fontId="0" fillId="34" borderId="0" xfId="0" applyNumberFormat="1" applyFill="1" applyAlignment="1">
      <alignment/>
    </xf>
    <xf numFmtId="0" fontId="7" fillId="34" borderId="0" xfId="0" applyFont="1" applyFill="1" applyBorder="1" applyAlignment="1">
      <alignment/>
    </xf>
    <xf numFmtId="0" fontId="47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49" fontId="7" fillId="34" borderId="0" xfId="0" applyNumberFormat="1" applyFont="1" applyFill="1" applyAlignment="1">
      <alignment/>
    </xf>
    <xf numFmtId="0" fontId="7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3" fontId="6" fillId="34" borderId="16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/>
    </xf>
    <xf numFmtId="3" fontId="7" fillId="34" borderId="18" xfId="0" applyNumberFormat="1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185" fontId="48" fillId="34" borderId="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horizontal="left"/>
    </xf>
    <xf numFmtId="49" fontId="7" fillId="34" borderId="0" xfId="0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6" fillId="34" borderId="19" xfId="0" applyFont="1" applyFill="1" applyBorder="1" applyAlignment="1">
      <alignment/>
    </xf>
    <xf numFmtId="3" fontId="7" fillId="34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3" fontId="7" fillId="34" borderId="0" xfId="0" applyNumberFormat="1" applyFont="1" applyFill="1" applyAlignment="1" quotePrefix="1">
      <alignment/>
    </xf>
    <xf numFmtId="3" fontId="7" fillId="34" borderId="0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6" fillId="34" borderId="18" xfId="0" applyNumberFormat="1" applyFont="1" applyFill="1" applyBorder="1" applyAlignment="1">
      <alignment/>
    </xf>
    <xf numFmtId="1" fontId="6" fillId="34" borderId="20" xfId="0" applyNumberFormat="1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9" fontId="1" fillId="34" borderId="10" xfId="54" applyFont="1" applyFill="1" applyBorder="1" applyAlignment="1">
      <alignment/>
    </xf>
    <xf numFmtId="0" fontId="0" fillId="34" borderId="22" xfId="0" applyFill="1" applyBorder="1" applyAlignment="1">
      <alignment/>
    </xf>
    <xf numFmtId="0" fontId="7" fillId="34" borderId="23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9" fontId="6" fillId="34" borderId="20" xfId="0" applyNumberFormat="1" applyFont="1" applyFill="1" applyBorder="1" applyAlignment="1">
      <alignment horizontal="center"/>
    </xf>
    <xf numFmtId="3" fontId="7" fillId="34" borderId="24" xfId="0" applyNumberFormat="1" applyFont="1" applyFill="1" applyBorder="1" applyAlignment="1">
      <alignment/>
    </xf>
    <xf numFmtId="3" fontId="6" fillId="34" borderId="24" xfId="0" applyNumberFormat="1" applyFont="1" applyFill="1" applyBorder="1" applyAlignment="1">
      <alignment/>
    </xf>
    <xf numFmtId="0" fontId="5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6" fillId="34" borderId="25" xfId="0" applyNumberFormat="1" applyFont="1" applyFill="1" applyBorder="1" applyAlignment="1">
      <alignment/>
    </xf>
    <xf numFmtId="9" fontId="1" fillId="34" borderId="13" xfId="54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3" fontId="6" fillId="33" borderId="28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3" fontId="47" fillId="34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29" xfId="0" applyNumberFormat="1" applyFont="1" applyFill="1" applyBorder="1" applyAlignment="1">
      <alignment/>
    </xf>
    <xf numFmtId="3" fontId="1" fillId="34" borderId="18" xfId="54" applyNumberFormat="1" applyFont="1" applyFill="1" applyBorder="1" applyAlignment="1">
      <alignment/>
    </xf>
    <xf numFmtId="3" fontId="6" fillId="34" borderId="18" xfId="54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7" fillId="34" borderId="18" xfId="54" applyNumberFormat="1" applyFont="1" applyFill="1" applyBorder="1" applyAlignment="1">
      <alignment/>
    </xf>
    <xf numFmtId="3" fontId="1" fillId="34" borderId="13" xfId="54" applyNumberFormat="1" applyFont="1" applyFill="1" applyBorder="1" applyAlignment="1">
      <alignment/>
    </xf>
    <xf numFmtId="3" fontId="6" fillId="34" borderId="31" xfId="0" applyNumberFormat="1" applyFont="1" applyFill="1" applyBorder="1" applyAlignment="1">
      <alignment horizontal="center"/>
    </xf>
    <xf numFmtId="1" fontId="6" fillId="34" borderId="32" xfId="0" applyNumberFormat="1" applyFont="1" applyFill="1" applyBorder="1" applyAlignment="1">
      <alignment horizontal="center"/>
    </xf>
    <xf numFmtId="3" fontId="6" fillId="34" borderId="33" xfId="0" applyNumberFormat="1" applyFont="1" applyFill="1" applyBorder="1" applyAlignment="1">
      <alignment horizontal="center"/>
    </xf>
    <xf numFmtId="1" fontId="6" fillId="34" borderId="34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Layout" workbookViewId="0" topLeftCell="A1">
      <selection activeCell="I4" sqref="I4"/>
    </sheetView>
  </sheetViews>
  <sheetFormatPr defaultColWidth="9.140625" defaultRowHeight="12.75"/>
  <cols>
    <col min="1" max="1" width="2.57421875" style="0" customWidth="1"/>
    <col min="2" max="2" width="5.421875" style="2" customWidth="1"/>
    <col min="3" max="3" width="7.421875" style="0" customWidth="1"/>
    <col min="4" max="4" width="31.421875" style="0" customWidth="1"/>
    <col min="5" max="5" width="11.421875" style="0" customWidth="1"/>
    <col min="6" max="6" width="10.421875" style="1" hidden="1" customWidth="1"/>
    <col min="7" max="7" width="7.00390625" style="0" hidden="1" customWidth="1"/>
    <col min="8" max="8" width="11.57421875" style="0" customWidth="1"/>
    <col min="9" max="9" width="14.00390625" style="5" customWidth="1"/>
    <col min="11" max="11" width="12.00390625" style="0" customWidth="1"/>
    <col min="12" max="12" width="17.00390625" style="0" customWidth="1"/>
    <col min="16" max="21" width="9.140625" style="12" customWidth="1"/>
  </cols>
  <sheetData>
    <row r="1" spans="1:15" ht="15" customHeight="1" thickBot="1">
      <c r="A1" s="12"/>
      <c r="B1" s="17" t="s">
        <v>21</v>
      </c>
      <c r="D1" s="27"/>
      <c r="E1" s="27"/>
      <c r="F1" s="28"/>
      <c r="G1" s="16"/>
      <c r="H1" s="16"/>
      <c r="I1" s="18"/>
      <c r="J1" s="12"/>
      <c r="K1" s="12"/>
      <c r="L1" s="12"/>
      <c r="M1" s="12"/>
      <c r="N1" s="12"/>
      <c r="O1" s="12"/>
    </row>
    <row r="2" spans="1:15" ht="18" customHeight="1">
      <c r="A2" s="12"/>
      <c r="B2" s="29"/>
      <c r="C2" s="30" t="s">
        <v>12</v>
      </c>
      <c r="D2" s="46"/>
      <c r="E2" s="31" t="s">
        <v>9</v>
      </c>
      <c r="F2" s="31" t="s">
        <v>13</v>
      </c>
      <c r="G2" s="50" t="s">
        <v>13</v>
      </c>
      <c r="H2" s="76" t="s">
        <v>22</v>
      </c>
      <c r="I2" s="78" t="s">
        <v>19</v>
      </c>
      <c r="J2" s="12"/>
      <c r="K2" s="14"/>
      <c r="L2" s="14"/>
      <c r="M2" s="12"/>
      <c r="N2" s="12"/>
      <c r="O2" s="12"/>
    </row>
    <row r="3" spans="1:15" ht="18.75" customHeight="1" thickBot="1">
      <c r="A3" s="12"/>
      <c r="B3" s="53"/>
      <c r="C3" s="32"/>
      <c r="D3" s="32"/>
      <c r="E3" s="49">
        <v>2021</v>
      </c>
      <c r="F3" s="55" t="s">
        <v>17</v>
      </c>
      <c r="G3" s="8" t="s">
        <v>0</v>
      </c>
      <c r="H3" s="77" t="s">
        <v>23</v>
      </c>
      <c r="I3" s="79" t="s">
        <v>20</v>
      </c>
      <c r="J3" s="12"/>
      <c r="K3" s="12"/>
      <c r="L3" s="12"/>
      <c r="M3" s="12"/>
      <c r="N3" s="12"/>
      <c r="O3" s="12"/>
    </row>
    <row r="4" spans="1:15" ht="24" customHeight="1">
      <c r="A4" s="12"/>
      <c r="B4" s="34">
        <v>730</v>
      </c>
      <c r="C4" s="15" t="s">
        <v>24</v>
      </c>
      <c r="D4" s="22"/>
      <c r="E4" s="48">
        <v>0</v>
      </c>
      <c r="F4" s="60">
        <v>7.953</v>
      </c>
      <c r="G4" s="51">
        <v>0.002651</v>
      </c>
      <c r="H4" s="72">
        <v>657</v>
      </c>
      <c r="I4" s="73">
        <f>+E4+H4</f>
        <v>657</v>
      </c>
      <c r="J4" s="21"/>
      <c r="K4" s="12"/>
      <c r="L4" s="19"/>
      <c r="M4" s="12"/>
      <c r="N4" s="12"/>
      <c r="O4" s="12"/>
    </row>
    <row r="5" spans="1:15" ht="15" customHeight="1">
      <c r="A5" s="12"/>
      <c r="B5" s="7"/>
      <c r="C5" s="26"/>
      <c r="D5" s="26"/>
      <c r="E5" s="33"/>
      <c r="F5" s="10"/>
      <c r="G5" s="51"/>
      <c r="H5" s="71"/>
      <c r="I5" s="57"/>
      <c r="J5" s="12"/>
      <c r="K5" s="12"/>
      <c r="L5" s="12"/>
      <c r="M5" s="12"/>
      <c r="N5" s="12"/>
      <c r="O5" s="12"/>
    </row>
    <row r="6" spans="1:15" ht="15" customHeight="1">
      <c r="A6" s="12"/>
      <c r="B6" s="34">
        <v>73</v>
      </c>
      <c r="C6" s="35" t="s">
        <v>1</v>
      </c>
      <c r="D6" s="26"/>
      <c r="E6" s="48">
        <f>+E7</f>
        <v>-1498</v>
      </c>
      <c r="F6" s="48">
        <f>+F7</f>
        <v>-169.414</v>
      </c>
      <c r="G6" s="48">
        <f>+G7</f>
        <v>0.08386831683168317</v>
      </c>
      <c r="H6" s="48">
        <f>+H7</f>
        <v>0</v>
      </c>
      <c r="I6" s="57">
        <f>+E6+H6</f>
        <v>-1498</v>
      </c>
      <c r="J6" s="12"/>
      <c r="K6" s="12"/>
      <c r="L6" s="12"/>
      <c r="M6" s="12"/>
      <c r="N6" s="12"/>
      <c r="O6" s="12"/>
    </row>
    <row r="7" spans="1:15" ht="18" customHeight="1">
      <c r="A7" s="12"/>
      <c r="B7" s="7">
        <v>736</v>
      </c>
      <c r="C7" s="26" t="s">
        <v>2</v>
      </c>
      <c r="D7" s="26"/>
      <c r="E7" s="33">
        <v>-1498</v>
      </c>
      <c r="F7" s="33">
        <v>-169.414</v>
      </c>
      <c r="G7" s="51">
        <v>0.08386831683168317</v>
      </c>
      <c r="H7" s="74"/>
      <c r="I7" s="56">
        <f aca="true" t="shared" si="0" ref="I7:I24">+E7+H7</f>
        <v>-1498</v>
      </c>
      <c r="J7" s="21"/>
      <c r="K7" s="12"/>
      <c r="L7" s="19"/>
      <c r="M7" s="12"/>
      <c r="N7" s="12"/>
      <c r="O7" s="12"/>
    </row>
    <row r="8" spans="1:15" ht="12.75" customHeight="1">
      <c r="A8" s="12"/>
      <c r="B8" s="7"/>
      <c r="C8" s="26"/>
      <c r="D8" s="26"/>
      <c r="E8" s="33"/>
      <c r="F8" s="10"/>
      <c r="G8" s="51"/>
      <c r="H8" s="71"/>
      <c r="I8" s="57"/>
      <c r="J8" s="12"/>
      <c r="K8" s="25"/>
      <c r="L8" s="12"/>
      <c r="M8" s="12"/>
      <c r="N8" s="12"/>
      <c r="O8" s="12"/>
    </row>
    <row r="9" spans="1:15" ht="15" customHeight="1">
      <c r="A9" s="12"/>
      <c r="B9" s="34">
        <v>74</v>
      </c>
      <c r="C9" s="35" t="s">
        <v>4</v>
      </c>
      <c r="D9" s="35"/>
      <c r="E9" s="48">
        <f>SUM(E11:E15)</f>
        <v>-2760</v>
      </c>
      <c r="F9" s="48">
        <f>SUM(F11:F15)</f>
        <v>-476.606</v>
      </c>
      <c r="G9" s="48">
        <f>SUM(G11:G15)</f>
        <v>0.5690097662082969</v>
      </c>
      <c r="H9" s="48">
        <f>SUM(H11:H15)</f>
        <v>0</v>
      </c>
      <c r="I9" s="57">
        <f t="shared" si="0"/>
        <v>-2760</v>
      </c>
      <c r="J9" s="14"/>
      <c r="K9" s="36"/>
      <c r="L9" s="12"/>
      <c r="M9" s="12"/>
      <c r="N9" s="12"/>
      <c r="O9" s="12"/>
    </row>
    <row r="10" spans="1:15" ht="6" customHeight="1">
      <c r="A10" s="12"/>
      <c r="B10" s="7"/>
      <c r="C10" s="35"/>
      <c r="D10" s="37"/>
      <c r="E10" s="33"/>
      <c r="F10" s="10"/>
      <c r="G10" s="51"/>
      <c r="H10" s="71"/>
      <c r="I10" s="57"/>
      <c r="J10" s="12"/>
      <c r="K10" s="25"/>
      <c r="L10" s="12"/>
      <c r="M10" s="12"/>
      <c r="N10" s="12"/>
      <c r="O10" s="12"/>
    </row>
    <row r="11" spans="1:15" ht="15" customHeight="1">
      <c r="A11" s="12"/>
      <c r="B11" s="7">
        <v>741</v>
      </c>
      <c r="C11" s="26" t="s">
        <v>11</v>
      </c>
      <c r="D11" s="35"/>
      <c r="E11" s="33">
        <v>-50</v>
      </c>
      <c r="F11" s="6">
        <v>0</v>
      </c>
      <c r="G11" s="51">
        <v>0</v>
      </c>
      <c r="H11" s="74"/>
      <c r="I11" s="57"/>
      <c r="J11" s="12"/>
      <c r="K11" s="25"/>
      <c r="L11" s="12"/>
      <c r="M11" s="12"/>
      <c r="N11" s="12"/>
      <c r="O11" s="12"/>
    </row>
    <row r="12" spans="1:15" ht="15" customHeight="1">
      <c r="A12" s="12"/>
      <c r="B12" s="7">
        <v>743</v>
      </c>
      <c r="C12" s="26" t="s">
        <v>10</v>
      </c>
      <c r="D12" s="26"/>
      <c r="E12" s="33">
        <v>-1310</v>
      </c>
      <c r="F12" s="33">
        <v>-290.905</v>
      </c>
      <c r="G12" s="51">
        <v>0.4173672883787661</v>
      </c>
      <c r="H12" s="74"/>
      <c r="I12" s="56">
        <f t="shared" si="0"/>
        <v>-1310</v>
      </c>
      <c r="J12" s="14"/>
      <c r="K12" s="14"/>
      <c r="L12" s="12"/>
      <c r="M12" s="12"/>
      <c r="N12" s="12"/>
      <c r="O12" s="12"/>
    </row>
    <row r="13" spans="1:21" s="3" customFormat="1" ht="15" customHeight="1">
      <c r="A13" s="14"/>
      <c r="B13" s="7">
        <v>744</v>
      </c>
      <c r="C13" s="20" t="s">
        <v>8</v>
      </c>
      <c r="D13" s="20"/>
      <c r="E13" s="33">
        <v>0</v>
      </c>
      <c r="F13" s="6">
        <v>0</v>
      </c>
      <c r="G13" s="51"/>
      <c r="H13" s="74"/>
      <c r="I13" s="56"/>
      <c r="J13" s="14"/>
      <c r="K13" s="14"/>
      <c r="L13" s="23"/>
      <c r="M13" s="14"/>
      <c r="N13" s="14"/>
      <c r="O13" s="14"/>
      <c r="P13" s="14"/>
      <c r="Q13" s="14"/>
      <c r="R13" s="14"/>
      <c r="S13" s="14"/>
      <c r="T13" s="14"/>
      <c r="U13" s="14"/>
    </row>
    <row r="14" spans="1:15" ht="15" customHeight="1">
      <c r="A14" s="12"/>
      <c r="B14" s="7">
        <v>745</v>
      </c>
      <c r="C14" s="26" t="s">
        <v>5</v>
      </c>
      <c r="D14" s="26"/>
      <c r="E14" s="33">
        <v>-960</v>
      </c>
      <c r="F14" s="33">
        <v>-140.192</v>
      </c>
      <c r="G14" s="51">
        <v>0.08817106918238994</v>
      </c>
      <c r="H14" s="74"/>
      <c r="I14" s="56">
        <f t="shared" si="0"/>
        <v>-960</v>
      </c>
      <c r="J14" s="12"/>
      <c r="K14" s="14"/>
      <c r="L14" s="12"/>
      <c r="M14" s="12"/>
      <c r="N14" s="12"/>
      <c r="O14" s="12"/>
    </row>
    <row r="15" spans="1:15" ht="15" customHeight="1">
      <c r="A15" s="52"/>
      <c r="B15" s="7">
        <v>747</v>
      </c>
      <c r="C15" s="38" t="s">
        <v>3</v>
      </c>
      <c r="D15" s="26"/>
      <c r="E15" s="33">
        <v>-440</v>
      </c>
      <c r="F15" s="33">
        <v>-45.509</v>
      </c>
      <c r="G15" s="51">
        <v>0.06347140864714086</v>
      </c>
      <c r="H15" s="74"/>
      <c r="I15" s="56">
        <f t="shared" si="0"/>
        <v>-440</v>
      </c>
      <c r="J15" s="12"/>
      <c r="K15" s="14"/>
      <c r="L15" s="12"/>
      <c r="M15" s="12"/>
      <c r="N15" s="12"/>
      <c r="O15" s="14"/>
    </row>
    <row r="16" spans="1:15" ht="13.5" customHeight="1">
      <c r="A16" s="52"/>
      <c r="B16" s="61"/>
      <c r="C16" s="38"/>
      <c r="D16" s="26"/>
      <c r="E16" s="33"/>
      <c r="F16" s="6"/>
      <c r="G16" s="51"/>
      <c r="H16" s="71"/>
      <c r="I16" s="57"/>
      <c r="J16" s="12"/>
      <c r="K16" s="14"/>
      <c r="L16" s="14"/>
      <c r="M16" s="12"/>
      <c r="N16" s="12"/>
      <c r="O16" s="12"/>
    </row>
    <row r="17" spans="1:15" ht="15" customHeight="1">
      <c r="A17" s="52"/>
      <c r="B17" s="7">
        <v>75</v>
      </c>
      <c r="C17" s="15" t="s">
        <v>18</v>
      </c>
      <c r="D17" s="26"/>
      <c r="E17" s="48">
        <f>SUM(E19:E24)</f>
        <v>-25419</v>
      </c>
      <c r="F17" s="48">
        <f>SUM(F19:F24)</f>
        <v>-3566.706</v>
      </c>
      <c r="G17" s="48">
        <f>SUM(G19:G24)</f>
        <v>0.5983422214757483</v>
      </c>
      <c r="H17" s="48">
        <f>SUM(H19:H24)</f>
        <v>0</v>
      </c>
      <c r="I17" s="57">
        <f t="shared" si="0"/>
        <v>-25419</v>
      </c>
      <c r="J17" s="14"/>
      <c r="K17" s="68"/>
      <c r="L17" s="58"/>
      <c r="M17" s="12"/>
      <c r="N17" s="14"/>
      <c r="O17" s="12"/>
    </row>
    <row r="18" spans="1:15" ht="7.5" customHeight="1">
      <c r="A18" s="52"/>
      <c r="B18" s="7"/>
      <c r="C18" s="26"/>
      <c r="D18" s="26"/>
      <c r="E18" s="33"/>
      <c r="F18" s="10"/>
      <c r="G18" s="51"/>
      <c r="H18" s="71"/>
      <c r="I18" s="57"/>
      <c r="J18" s="14"/>
      <c r="K18" s="14"/>
      <c r="L18" s="39"/>
      <c r="M18" s="12"/>
      <c r="N18" s="12"/>
      <c r="O18" s="12"/>
    </row>
    <row r="19" spans="1:15" ht="15" customHeight="1">
      <c r="A19" s="52"/>
      <c r="B19" s="7">
        <v>751</v>
      </c>
      <c r="C19" s="26" t="s">
        <v>6</v>
      </c>
      <c r="D19" s="26"/>
      <c r="E19" s="33">
        <v>-350</v>
      </c>
      <c r="F19" s="33"/>
      <c r="G19" s="51"/>
      <c r="H19" s="74"/>
      <c r="I19" s="56">
        <f t="shared" si="0"/>
        <v>-350</v>
      </c>
      <c r="J19" s="14"/>
      <c r="K19" s="23"/>
      <c r="L19" s="39"/>
      <c r="M19" s="12"/>
      <c r="N19" s="12"/>
      <c r="O19" s="12"/>
    </row>
    <row r="20" spans="1:15" ht="15" customHeight="1">
      <c r="A20" s="52"/>
      <c r="B20" s="7">
        <v>753</v>
      </c>
      <c r="C20" s="26" t="s">
        <v>7</v>
      </c>
      <c r="D20" s="26"/>
      <c r="E20" s="33">
        <v>-19156</v>
      </c>
      <c r="F20" s="33">
        <v>-1873.959</v>
      </c>
      <c r="G20" s="51">
        <v>0.1325570488788286</v>
      </c>
      <c r="H20" s="74"/>
      <c r="I20" s="56">
        <f t="shared" si="0"/>
        <v>-19156</v>
      </c>
      <c r="J20" s="14"/>
      <c r="K20" s="14"/>
      <c r="L20" s="39"/>
      <c r="M20" s="12"/>
      <c r="N20" s="12"/>
      <c r="O20" s="12"/>
    </row>
    <row r="21" spans="1:15" ht="15" customHeight="1">
      <c r="A21" s="52"/>
      <c r="B21" s="7">
        <v>754</v>
      </c>
      <c r="C21" s="26" t="s">
        <v>8</v>
      </c>
      <c r="D21" s="26"/>
      <c r="E21" s="33">
        <v>-540</v>
      </c>
      <c r="F21" s="33">
        <v>-37.89</v>
      </c>
      <c r="G21" s="51">
        <v>0.1684</v>
      </c>
      <c r="H21" s="74"/>
      <c r="I21" s="56">
        <f t="shared" si="0"/>
        <v>-540</v>
      </c>
      <c r="J21" s="14"/>
      <c r="K21" s="14"/>
      <c r="L21" s="39"/>
      <c r="M21" s="12"/>
      <c r="N21" s="12"/>
      <c r="O21" s="12"/>
    </row>
    <row r="22" spans="1:15" ht="15" customHeight="1">
      <c r="A22" s="52"/>
      <c r="B22" s="7">
        <v>755</v>
      </c>
      <c r="C22" s="26" t="s">
        <v>5</v>
      </c>
      <c r="D22" s="26"/>
      <c r="E22" s="33">
        <v>0</v>
      </c>
      <c r="F22" s="33"/>
      <c r="G22" s="51"/>
      <c r="H22" s="71"/>
      <c r="I22" s="56">
        <f t="shared" si="0"/>
        <v>0</v>
      </c>
      <c r="J22" s="14"/>
      <c r="K22" s="14"/>
      <c r="L22" s="39"/>
      <c r="M22" s="12"/>
      <c r="N22" s="12"/>
      <c r="O22" s="12"/>
    </row>
    <row r="23" spans="1:15" ht="13.5" customHeight="1">
      <c r="A23" s="52"/>
      <c r="B23" s="7">
        <v>757</v>
      </c>
      <c r="C23" s="20" t="s">
        <v>3</v>
      </c>
      <c r="D23" s="26"/>
      <c r="E23" s="33">
        <v>-430</v>
      </c>
      <c r="F23" s="33">
        <v>-1.656</v>
      </c>
      <c r="G23" s="51">
        <v>0.004731428571428571</v>
      </c>
      <c r="H23" s="71"/>
      <c r="I23" s="56">
        <f t="shared" si="0"/>
        <v>-430</v>
      </c>
      <c r="J23" s="14"/>
      <c r="K23" s="14"/>
      <c r="L23" s="39"/>
      <c r="M23" s="12"/>
      <c r="N23" s="12"/>
      <c r="O23" s="12"/>
    </row>
    <row r="24" spans="1:15" ht="15" customHeight="1">
      <c r="A24" s="52"/>
      <c r="B24" s="7">
        <v>759</v>
      </c>
      <c r="C24" s="20" t="s">
        <v>16</v>
      </c>
      <c r="D24" s="26"/>
      <c r="E24" s="33">
        <v>-4943</v>
      </c>
      <c r="F24" s="33">
        <v>-1653.201</v>
      </c>
      <c r="G24" s="51">
        <v>0.2926537440254912</v>
      </c>
      <c r="H24" s="74"/>
      <c r="I24" s="56">
        <f t="shared" si="0"/>
        <v>-4943</v>
      </c>
      <c r="J24" s="14"/>
      <c r="K24" s="9"/>
      <c r="L24" s="39"/>
      <c r="M24" s="12"/>
      <c r="N24" s="12"/>
      <c r="O24" s="12"/>
    </row>
    <row r="25" spans="1:15" ht="15" customHeight="1">
      <c r="A25" s="52"/>
      <c r="B25" s="59"/>
      <c r="C25" s="15"/>
      <c r="D25" s="26"/>
      <c r="E25" s="48"/>
      <c r="F25" s="48"/>
      <c r="G25" s="51"/>
      <c r="H25" s="71"/>
      <c r="I25" s="57"/>
      <c r="J25" s="14"/>
      <c r="K25" s="23"/>
      <c r="L25" s="39"/>
      <c r="M25" s="12"/>
      <c r="N25" s="19"/>
      <c r="O25" s="12"/>
    </row>
    <row r="26" spans="1:15" ht="23.25" customHeight="1">
      <c r="A26" s="12"/>
      <c r="B26" s="64" t="s">
        <v>14</v>
      </c>
      <c r="C26" s="65"/>
      <c r="D26" s="65"/>
      <c r="E26" s="66">
        <f>+E4+E6+E9+E17</f>
        <v>-29677</v>
      </c>
      <c r="F26" s="66">
        <f>+F4+F6+F9+F17</f>
        <v>-4204.773</v>
      </c>
      <c r="G26" s="66">
        <f>+G4+G6+G9+G17</f>
        <v>1.2538713045157284</v>
      </c>
      <c r="H26" s="66">
        <f>+H4+H6+H9+H17</f>
        <v>657</v>
      </c>
      <c r="I26" s="66">
        <f>+I4+I6+I9+I17</f>
        <v>-29020</v>
      </c>
      <c r="J26" s="47"/>
      <c r="K26" s="13"/>
      <c r="L26" s="47"/>
      <c r="M26" s="19"/>
      <c r="N26" s="12"/>
      <c r="O26" s="12"/>
    </row>
    <row r="27" spans="1:15" ht="21.75" customHeight="1" thickBot="1">
      <c r="A27" s="12"/>
      <c r="B27" s="54" t="s">
        <v>15</v>
      </c>
      <c r="C27" s="40"/>
      <c r="D27" s="40"/>
      <c r="E27" s="62">
        <v>-561</v>
      </c>
      <c r="F27" s="11">
        <v>0</v>
      </c>
      <c r="G27" s="63">
        <v>0</v>
      </c>
      <c r="H27" s="75"/>
      <c r="I27" s="70">
        <v>-561</v>
      </c>
      <c r="J27" s="39"/>
      <c r="K27" s="23"/>
      <c r="L27" s="39"/>
      <c r="M27" s="12"/>
      <c r="N27" s="12"/>
      <c r="O27" s="12"/>
    </row>
    <row r="28" spans="1:21" s="4" customFormat="1" ht="13.5">
      <c r="A28" s="21"/>
      <c r="B28" s="20"/>
      <c r="C28" s="16"/>
      <c r="D28" s="43"/>
      <c r="E28" s="43"/>
      <c r="F28" s="43"/>
      <c r="G28" s="43"/>
      <c r="H28" s="43"/>
      <c r="I28" s="43"/>
      <c r="J28" s="42"/>
      <c r="K28" s="21"/>
      <c r="L28" s="58"/>
      <c r="M28" s="58"/>
      <c r="N28" s="21"/>
      <c r="O28" s="21"/>
      <c r="P28" s="21"/>
      <c r="Q28" s="21"/>
      <c r="R28" s="21"/>
      <c r="S28" s="21"/>
      <c r="T28" s="21"/>
      <c r="U28" s="21"/>
    </row>
    <row r="29" spans="1:21" s="4" customFormat="1" ht="6" customHeight="1">
      <c r="A29" s="21"/>
      <c r="B29" s="20"/>
      <c r="C29" s="16"/>
      <c r="D29" s="41"/>
      <c r="E29" s="41"/>
      <c r="F29" s="16"/>
      <c r="G29" s="41"/>
      <c r="H29" s="41"/>
      <c r="I29" s="42"/>
      <c r="J29" s="42"/>
      <c r="K29" s="21"/>
      <c r="L29" s="58"/>
      <c r="M29" s="58"/>
      <c r="N29" s="21"/>
      <c r="O29" s="21"/>
      <c r="P29" s="21"/>
      <c r="Q29" s="21"/>
      <c r="R29" s="21"/>
      <c r="S29" s="21"/>
      <c r="T29" s="21"/>
      <c r="U29" s="21"/>
    </row>
    <row r="30" spans="1:21" s="4" customFormat="1" ht="13.5">
      <c r="A30" s="21"/>
      <c r="B30" s="20"/>
      <c r="C30" s="16"/>
      <c r="D30" s="44"/>
      <c r="E30" s="44"/>
      <c r="F30" s="44"/>
      <c r="G30" s="44"/>
      <c r="H30" s="44"/>
      <c r="I30" s="44"/>
      <c r="J30" s="42"/>
      <c r="K30" s="21"/>
      <c r="L30" s="58"/>
      <c r="M30" s="58"/>
      <c r="N30" s="21"/>
      <c r="O30" s="21"/>
      <c r="P30" s="21"/>
      <c r="Q30" s="21"/>
      <c r="R30" s="21"/>
      <c r="S30" s="21"/>
      <c r="T30" s="21"/>
      <c r="U30" s="21"/>
    </row>
    <row r="31" spans="1:21" s="4" customFormat="1" ht="13.5">
      <c r="A31" s="21"/>
      <c r="B31" s="20"/>
      <c r="C31" s="16"/>
      <c r="D31" s="41"/>
      <c r="E31" s="69"/>
      <c r="F31" s="69"/>
      <c r="G31" s="69"/>
      <c r="H31" s="69"/>
      <c r="I31" s="42"/>
      <c r="J31" s="42"/>
      <c r="K31" s="21"/>
      <c r="L31" s="67"/>
      <c r="M31" s="58"/>
      <c r="N31" s="21"/>
      <c r="O31" s="21"/>
      <c r="P31" s="21"/>
      <c r="Q31" s="21"/>
      <c r="R31" s="21"/>
      <c r="S31" s="21"/>
      <c r="T31" s="21"/>
      <c r="U31" s="21"/>
    </row>
    <row r="32" spans="1:21" s="4" customFormat="1" ht="13.5">
      <c r="A32" s="21"/>
      <c r="B32" s="20"/>
      <c r="C32" s="16"/>
      <c r="D32" s="41"/>
      <c r="E32" s="41"/>
      <c r="F32" s="16"/>
      <c r="G32" s="41"/>
      <c r="H32" s="41"/>
      <c r="I32" s="42"/>
      <c r="J32" s="42"/>
      <c r="K32" s="21"/>
      <c r="L32" s="58"/>
      <c r="M32" s="58"/>
      <c r="N32" s="21"/>
      <c r="O32" s="21"/>
      <c r="P32" s="21"/>
      <c r="Q32" s="21"/>
      <c r="R32" s="21"/>
      <c r="S32" s="21"/>
      <c r="T32" s="21"/>
      <c r="U32" s="21"/>
    </row>
    <row r="33" spans="1:21" s="4" customFormat="1" ht="13.5">
      <c r="A33" s="21"/>
      <c r="B33" s="20"/>
      <c r="C33" s="16"/>
      <c r="D33" s="41"/>
      <c r="E33" s="41"/>
      <c r="F33" s="16"/>
      <c r="G33" s="41"/>
      <c r="H33" s="41"/>
      <c r="I33" s="42"/>
      <c r="J33" s="42"/>
      <c r="K33" s="21"/>
      <c r="L33" s="58"/>
      <c r="M33" s="58"/>
      <c r="N33" s="21"/>
      <c r="O33" s="21"/>
      <c r="P33" s="21"/>
      <c r="Q33" s="21"/>
      <c r="R33" s="21"/>
      <c r="S33" s="21"/>
      <c r="T33" s="21"/>
      <c r="U33" s="21"/>
    </row>
    <row r="34" spans="1:21" s="4" customFormat="1" ht="15" customHeight="1">
      <c r="A34" s="21"/>
      <c r="B34" s="20"/>
      <c r="C34" s="16"/>
      <c r="D34" s="41"/>
      <c r="E34" s="41"/>
      <c r="F34" s="16"/>
      <c r="G34" s="41"/>
      <c r="H34" s="41"/>
      <c r="I34" s="42"/>
      <c r="J34" s="42"/>
      <c r="K34" s="21"/>
      <c r="L34" s="58"/>
      <c r="M34" s="58"/>
      <c r="N34" s="21"/>
      <c r="O34" s="21"/>
      <c r="P34" s="21"/>
      <c r="Q34" s="21"/>
      <c r="R34" s="21"/>
      <c r="S34" s="21"/>
      <c r="T34" s="21"/>
      <c r="U34" s="21"/>
    </row>
    <row r="35" spans="1:21" s="4" customFormat="1" ht="15" customHeight="1">
      <c r="A35" s="21"/>
      <c r="B35" s="20"/>
      <c r="C35" s="16"/>
      <c r="D35" s="41"/>
      <c r="E35" s="41"/>
      <c r="F35" s="16"/>
      <c r="G35" s="41"/>
      <c r="H35" s="41"/>
      <c r="I35" s="42"/>
      <c r="J35" s="42"/>
      <c r="K35" s="21"/>
      <c r="L35" s="58"/>
      <c r="M35" s="58"/>
      <c r="N35" s="21"/>
      <c r="O35" s="21"/>
      <c r="P35" s="21"/>
      <c r="Q35" s="21"/>
      <c r="R35" s="21"/>
      <c r="S35" s="21"/>
      <c r="T35" s="21"/>
      <c r="U35" s="21"/>
    </row>
    <row r="36" spans="1:21" s="4" customFormat="1" ht="15" customHeight="1">
      <c r="A36" s="21"/>
      <c r="B36" s="20"/>
      <c r="C36" s="16"/>
      <c r="D36" s="41"/>
      <c r="E36" s="41"/>
      <c r="F36" s="16"/>
      <c r="G36" s="41"/>
      <c r="H36" s="41"/>
      <c r="I36" s="42"/>
      <c r="J36" s="42"/>
      <c r="K36" s="21"/>
      <c r="L36" s="58"/>
      <c r="M36" s="58"/>
      <c r="N36" s="21"/>
      <c r="O36" s="21"/>
      <c r="P36" s="21"/>
      <c r="Q36" s="21"/>
      <c r="R36" s="21"/>
      <c r="S36" s="21"/>
      <c r="T36" s="21"/>
      <c r="U36" s="21"/>
    </row>
    <row r="37" spans="1:21" s="4" customFormat="1" ht="15" customHeight="1">
      <c r="A37" s="21"/>
      <c r="B37" s="20"/>
      <c r="C37" s="16"/>
      <c r="D37" s="41"/>
      <c r="E37" s="41"/>
      <c r="F37" s="16"/>
      <c r="G37" s="41"/>
      <c r="H37" s="41"/>
      <c r="I37" s="42"/>
      <c r="J37" s="42"/>
      <c r="K37" s="21"/>
      <c r="L37" s="58"/>
      <c r="M37" s="58"/>
      <c r="N37" s="21"/>
      <c r="O37" s="21"/>
      <c r="P37" s="21"/>
      <c r="Q37" s="21"/>
      <c r="R37" s="21"/>
      <c r="S37" s="21"/>
      <c r="T37" s="21"/>
      <c r="U37" s="21"/>
    </row>
    <row r="38" spans="1:21" s="4" customFormat="1" ht="15" customHeight="1">
      <c r="A38" s="21"/>
      <c r="B38" s="20"/>
      <c r="C38" s="16"/>
      <c r="D38" s="41"/>
      <c r="E38" s="41"/>
      <c r="F38" s="16"/>
      <c r="G38" s="41"/>
      <c r="H38" s="41"/>
      <c r="I38" s="42"/>
      <c r="J38" s="42"/>
      <c r="K38" s="21"/>
      <c r="L38" s="58"/>
      <c r="M38" s="58"/>
      <c r="N38" s="21"/>
      <c r="O38" s="21"/>
      <c r="P38" s="21"/>
      <c r="Q38" s="21"/>
      <c r="R38" s="21"/>
      <c r="S38" s="21"/>
      <c r="T38" s="21"/>
      <c r="U38" s="21"/>
    </row>
    <row r="39" spans="1:21" s="4" customFormat="1" ht="15" customHeight="1">
      <c r="A39" s="21"/>
      <c r="B39" s="20"/>
      <c r="C39" s="16"/>
      <c r="D39" s="41"/>
      <c r="E39" s="41"/>
      <c r="F39" s="16"/>
      <c r="G39" s="41"/>
      <c r="H39" s="41"/>
      <c r="I39" s="42"/>
      <c r="J39" s="42"/>
      <c r="K39" s="21"/>
      <c r="L39" s="58"/>
      <c r="M39" s="58"/>
      <c r="N39" s="21"/>
      <c r="O39" s="21"/>
      <c r="P39" s="21"/>
      <c r="Q39" s="21"/>
      <c r="R39" s="21"/>
      <c r="S39" s="21"/>
      <c r="T39" s="21"/>
      <c r="U39" s="21"/>
    </row>
    <row r="40" spans="1:21" s="4" customFormat="1" ht="13.5">
      <c r="A40" s="21"/>
      <c r="B40" s="20"/>
      <c r="C40" s="44"/>
      <c r="D40" s="41"/>
      <c r="E40" s="41"/>
      <c r="F40" s="16"/>
      <c r="G40" s="41"/>
      <c r="H40" s="41"/>
      <c r="I40" s="42"/>
      <c r="J40" s="42"/>
      <c r="K40" s="21"/>
      <c r="L40" s="58"/>
      <c r="M40" s="58"/>
      <c r="N40" s="21"/>
      <c r="O40" s="21"/>
      <c r="P40" s="21"/>
      <c r="Q40" s="21"/>
      <c r="R40" s="21"/>
      <c r="S40" s="21"/>
      <c r="T40" s="21"/>
      <c r="U40" s="21"/>
    </row>
    <row r="41" spans="1:21" s="4" customFormat="1" ht="13.5">
      <c r="A41" s="21"/>
      <c r="B41" s="45"/>
      <c r="C41" s="16"/>
      <c r="D41" s="42"/>
      <c r="E41" s="42"/>
      <c r="F41" s="16"/>
      <c r="G41" s="41"/>
      <c r="H41" s="41"/>
      <c r="I41" s="16"/>
      <c r="J41" s="16"/>
      <c r="K41" s="21"/>
      <c r="L41" s="39"/>
      <c r="M41" s="58"/>
      <c r="N41" s="21"/>
      <c r="O41" s="21"/>
      <c r="P41" s="21"/>
      <c r="Q41" s="21"/>
      <c r="R41" s="21"/>
      <c r="S41" s="21"/>
      <c r="T41" s="21"/>
      <c r="U41" s="21"/>
    </row>
    <row r="42" spans="1:21" s="4" customFormat="1" ht="13.5">
      <c r="A42" s="21"/>
      <c r="B42" s="45"/>
      <c r="C42" s="16"/>
      <c r="D42" s="42"/>
      <c r="E42" s="42"/>
      <c r="F42" s="16"/>
      <c r="G42" s="41"/>
      <c r="H42" s="41"/>
      <c r="I42" s="16"/>
      <c r="J42" s="16"/>
      <c r="K42" s="21"/>
      <c r="L42" s="39"/>
      <c r="M42" s="58"/>
      <c r="N42" s="21"/>
      <c r="O42" s="21"/>
      <c r="P42" s="21"/>
      <c r="Q42" s="21"/>
      <c r="R42" s="21"/>
      <c r="S42" s="21"/>
      <c r="T42" s="21"/>
      <c r="U42" s="21"/>
    </row>
    <row r="43" spans="1:21" s="4" customFormat="1" ht="13.5">
      <c r="A43" s="21"/>
      <c r="B43" s="45"/>
      <c r="C43" s="16"/>
      <c r="D43" s="42"/>
      <c r="E43" s="42"/>
      <c r="F43" s="16"/>
      <c r="G43" s="41"/>
      <c r="H43" s="41"/>
      <c r="I43" s="16"/>
      <c r="J43" s="16"/>
      <c r="K43" s="21"/>
      <c r="L43" s="39"/>
      <c r="M43" s="58"/>
      <c r="N43" s="21"/>
      <c r="O43" s="21"/>
      <c r="P43" s="21"/>
      <c r="Q43" s="21"/>
      <c r="R43" s="21"/>
      <c r="S43" s="21"/>
      <c r="T43" s="21"/>
      <c r="U43" s="21"/>
    </row>
    <row r="44" spans="1:21" s="4" customFormat="1" ht="7.5" customHeight="1">
      <c r="A44" s="21"/>
      <c r="B44" s="45"/>
      <c r="C44" s="16"/>
      <c r="D44" s="44"/>
      <c r="E44" s="44"/>
      <c r="F44" s="16"/>
      <c r="G44" s="41"/>
      <c r="H44" s="41"/>
      <c r="I44" s="16"/>
      <c r="J44" s="16"/>
      <c r="K44" s="21"/>
      <c r="L44" s="39"/>
      <c r="M44" s="58"/>
      <c r="N44" s="21"/>
      <c r="O44" s="21"/>
      <c r="P44" s="21"/>
      <c r="Q44" s="21"/>
      <c r="R44" s="21"/>
      <c r="S44" s="21"/>
      <c r="T44" s="21"/>
      <c r="U44" s="21"/>
    </row>
    <row r="45" spans="1:21" s="4" customFormat="1" ht="13.5">
      <c r="A45" s="21"/>
      <c r="B45" s="45"/>
      <c r="C45" s="16"/>
      <c r="D45" s="44"/>
      <c r="E45" s="44"/>
      <c r="F45" s="16"/>
      <c r="G45" s="41"/>
      <c r="H45" s="41"/>
      <c r="I45" s="16"/>
      <c r="J45" s="16"/>
      <c r="K45" s="21"/>
      <c r="L45" s="39"/>
      <c r="M45" s="58"/>
      <c r="N45" s="21"/>
      <c r="O45" s="21"/>
      <c r="P45" s="21"/>
      <c r="Q45" s="21"/>
      <c r="R45" s="21"/>
      <c r="S45" s="21"/>
      <c r="T45" s="21"/>
      <c r="U45" s="21"/>
    </row>
    <row r="46" spans="1:21" s="4" customFormat="1" ht="13.5">
      <c r="A46" s="21"/>
      <c r="B46" s="45"/>
      <c r="C46" s="16"/>
      <c r="D46" s="41"/>
      <c r="E46" s="41"/>
      <c r="F46" s="16"/>
      <c r="G46" s="41"/>
      <c r="H46" s="41"/>
      <c r="I46" s="16"/>
      <c r="J46" s="16"/>
      <c r="K46" s="21"/>
      <c r="L46" s="39"/>
      <c r="M46" s="58"/>
      <c r="N46" s="21"/>
      <c r="O46" s="21"/>
      <c r="P46" s="21"/>
      <c r="Q46" s="21"/>
      <c r="R46" s="21"/>
      <c r="S46" s="21"/>
      <c r="T46" s="21"/>
      <c r="U46" s="21"/>
    </row>
    <row r="47" spans="1:21" s="4" customFormat="1" ht="13.5">
      <c r="A47" s="21"/>
      <c r="B47" s="45"/>
      <c r="C47" s="16"/>
      <c r="D47" s="41"/>
      <c r="E47" s="41"/>
      <c r="F47" s="16"/>
      <c r="G47" s="41"/>
      <c r="H47" s="41"/>
      <c r="I47" s="16"/>
      <c r="J47" s="16"/>
      <c r="K47" s="21"/>
      <c r="L47" s="39"/>
      <c r="M47" s="58"/>
      <c r="N47" s="21"/>
      <c r="O47" s="21"/>
      <c r="P47" s="21"/>
      <c r="Q47" s="21"/>
      <c r="R47" s="21"/>
      <c r="S47" s="21"/>
      <c r="T47" s="21"/>
      <c r="U47" s="21"/>
    </row>
    <row r="48" spans="1:15" ht="12">
      <c r="A48" s="12"/>
      <c r="B48" s="25"/>
      <c r="C48" s="14"/>
      <c r="D48" s="23"/>
      <c r="E48" s="23"/>
      <c r="F48" s="14"/>
      <c r="G48" s="23"/>
      <c r="H48" s="23"/>
      <c r="I48" s="14"/>
      <c r="J48" s="14"/>
      <c r="K48" s="12"/>
      <c r="L48" s="14"/>
      <c r="M48" s="12"/>
      <c r="N48" s="12"/>
      <c r="O48" s="12"/>
    </row>
    <row r="49" spans="1:15" ht="12">
      <c r="A49" s="12"/>
      <c r="B49" s="25"/>
      <c r="C49" s="14"/>
      <c r="D49" s="14"/>
      <c r="E49" s="14"/>
      <c r="F49" s="23"/>
      <c r="G49" s="14"/>
      <c r="H49" s="14"/>
      <c r="I49" s="23"/>
      <c r="J49" s="14"/>
      <c r="K49" s="14"/>
      <c r="L49" s="14"/>
      <c r="M49" s="12"/>
      <c r="N49" s="12"/>
      <c r="O49" s="12"/>
    </row>
    <row r="50" spans="1:15" ht="12">
      <c r="A50" s="12"/>
      <c r="B50" s="25"/>
      <c r="C50" s="14"/>
      <c r="D50" s="14"/>
      <c r="E50" s="14"/>
      <c r="F50" s="23"/>
      <c r="G50" s="14"/>
      <c r="H50" s="14"/>
      <c r="I50" s="23"/>
      <c r="J50" s="14"/>
      <c r="K50" s="14"/>
      <c r="L50" s="14"/>
      <c r="M50" s="12"/>
      <c r="N50" s="12"/>
      <c r="O50" s="12"/>
    </row>
    <row r="51" spans="1:15" ht="12">
      <c r="A51" s="12"/>
      <c r="B51" s="24"/>
      <c r="C51" s="12"/>
      <c r="D51" s="14"/>
      <c r="E51" s="14"/>
      <c r="F51" s="23"/>
      <c r="G51" s="14"/>
      <c r="H51" s="14"/>
      <c r="I51" s="23"/>
      <c r="J51" s="14"/>
      <c r="K51" s="14"/>
      <c r="L51" s="14"/>
      <c r="M51" s="12"/>
      <c r="N51" s="12"/>
      <c r="O51" s="12"/>
    </row>
    <row r="52" spans="1:15" ht="12">
      <c r="A52" s="12"/>
      <c r="B52" s="24"/>
      <c r="C52" s="12"/>
      <c r="D52" s="12"/>
      <c r="E52" s="12"/>
      <c r="F52" s="19"/>
      <c r="G52" s="12"/>
      <c r="H52" s="12"/>
      <c r="I52" s="19"/>
      <c r="J52" s="12"/>
      <c r="K52" s="12"/>
      <c r="L52" s="12"/>
      <c r="M52" s="12"/>
      <c r="N52" s="12"/>
      <c r="O52" s="12"/>
    </row>
    <row r="53" spans="1:15" ht="12">
      <c r="A53" s="12"/>
      <c r="B53" s="24"/>
      <c r="C53" s="12"/>
      <c r="D53" s="12"/>
      <c r="E53" s="12"/>
      <c r="F53" s="19"/>
      <c r="G53" s="12"/>
      <c r="H53" s="12"/>
      <c r="I53" s="19"/>
      <c r="J53" s="12"/>
      <c r="K53" s="12"/>
      <c r="L53" s="12"/>
      <c r="M53" s="12"/>
      <c r="N53" s="12"/>
      <c r="O53" s="12"/>
    </row>
    <row r="54" spans="1:15" ht="12">
      <c r="A54" s="12"/>
      <c r="B54" s="24"/>
      <c r="C54" s="12"/>
      <c r="D54" s="12"/>
      <c r="E54" s="12"/>
      <c r="F54" s="19"/>
      <c r="G54" s="12"/>
      <c r="H54" s="12"/>
      <c r="I54" s="19"/>
      <c r="J54" s="12"/>
      <c r="K54" s="12"/>
      <c r="L54" s="12"/>
      <c r="M54" s="12"/>
      <c r="N54" s="12"/>
      <c r="O54" s="12"/>
    </row>
    <row r="55" spans="1:15" ht="12">
      <c r="A55" s="12"/>
      <c r="B55" s="24"/>
      <c r="C55" s="12"/>
      <c r="D55" s="12"/>
      <c r="E55" s="12"/>
      <c r="F55" s="19"/>
      <c r="G55" s="12"/>
      <c r="H55" s="12"/>
      <c r="I55" s="19"/>
      <c r="J55" s="12"/>
      <c r="K55" s="12"/>
      <c r="L55" s="12"/>
      <c r="M55" s="12"/>
      <c r="N55" s="12"/>
      <c r="O55" s="12"/>
    </row>
    <row r="56" spans="1:15" ht="12">
      <c r="A56" s="12"/>
      <c r="B56" s="24"/>
      <c r="C56" s="12"/>
      <c r="D56" s="12"/>
      <c r="E56" s="12"/>
      <c r="F56" s="19"/>
      <c r="G56" s="12"/>
      <c r="H56" s="12"/>
      <c r="I56" s="19"/>
      <c r="J56" s="12"/>
      <c r="K56" s="12"/>
      <c r="L56" s="12"/>
      <c r="M56" s="12"/>
      <c r="N56" s="12"/>
      <c r="O56" s="12"/>
    </row>
    <row r="57" spans="1:15" ht="12">
      <c r="A57" s="12"/>
      <c r="B57" s="24"/>
      <c r="C57" s="12"/>
      <c r="D57" s="12"/>
      <c r="E57" s="12"/>
      <c r="F57" s="19"/>
      <c r="G57" s="12"/>
      <c r="H57" s="12"/>
      <c r="I57" s="19"/>
      <c r="J57" s="12"/>
      <c r="K57" s="12"/>
      <c r="L57" s="12"/>
      <c r="M57" s="12"/>
      <c r="N57" s="12"/>
      <c r="O57" s="12"/>
    </row>
    <row r="58" spans="1:15" ht="12">
      <c r="A58" s="12"/>
      <c r="B58" s="24"/>
      <c r="C58" s="12"/>
      <c r="D58" s="12"/>
      <c r="E58" s="12"/>
      <c r="F58" s="19"/>
      <c r="G58" s="12"/>
      <c r="H58" s="12"/>
      <c r="I58" s="19"/>
      <c r="J58" s="12"/>
      <c r="K58" s="12"/>
      <c r="L58" s="12"/>
      <c r="M58" s="12"/>
      <c r="N58" s="12"/>
      <c r="O58" s="12"/>
    </row>
    <row r="59" spans="1:15" ht="12">
      <c r="A59" s="12"/>
      <c r="B59" s="24"/>
      <c r="C59" s="12"/>
      <c r="D59" s="12"/>
      <c r="E59" s="12"/>
      <c r="F59" s="19"/>
      <c r="G59" s="12"/>
      <c r="H59" s="12"/>
      <c r="I59" s="19"/>
      <c r="J59" s="12"/>
      <c r="K59" s="12"/>
      <c r="L59" s="12"/>
      <c r="M59" s="12"/>
      <c r="N59" s="12"/>
      <c r="O59" s="12"/>
    </row>
    <row r="60" spans="1:15" ht="12">
      <c r="A60" s="12"/>
      <c r="B60" s="24"/>
      <c r="C60" s="12"/>
      <c r="D60" s="12"/>
      <c r="E60" s="12"/>
      <c r="F60" s="19"/>
      <c r="G60" s="12"/>
      <c r="H60" s="12"/>
      <c r="I60" s="19"/>
      <c r="J60" s="12"/>
      <c r="K60" s="12"/>
      <c r="L60" s="12"/>
      <c r="M60" s="12"/>
      <c r="N60" s="12"/>
      <c r="O60" s="12"/>
    </row>
    <row r="61" spans="1:15" ht="12">
      <c r="A61" s="12"/>
      <c r="B61" s="24"/>
      <c r="C61" s="12"/>
      <c r="D61" s="12"/>
      <c r="E61" s="12"/>
      <c r="F61" s="19"/>
      <c r="G61" s="12"/>
      <c r="H61" s="12"/>
      <c r="I61" s="19"/>
      <c r="J61" s="12"/>
      <c r="K61" s="12"/>
      <c r="L61" s="12"/>
      <c r="M61" s="12"/>
      <c r="N61" s="12"/>
      <c r="O61" s="12"/>
    </row>
    <row r="62" spans="1:15" ht="12">
      <c r="A62" s="12"/>
      <c r="B62" s="24"/>
      <c r="C62" s="12"/>
      <c r="D62" s="12"/>
      <c r="E62" s="12"/>
      <c r="F62" s="19"/>
      <c r="G62" s="12"/>
      <c r="H62" s="12"/>
      <c r="I62" s="19"/>
      <c r="J62" s="12"/>
      <c r="K62" s="12"/>
      <c r="L62" s="12"/>
      <c r="M62" s="12"/>
      <c r="N62" s="12"/>
      <c r="O62" s="12"/>
    </row>
    <row r="63" spans="1:15" ht="12">
      <c r="A63" s="12"/>
      <c r="B63" s="24"/>
      <c r="C63" s="12"/>
      <c r="D63" s="12"/>
      <c r="E63" s="12"/>
      <c r="F63" s="19"/>
      <c r="G63" s="12"/>
      <c r="H63" s="12"/>
      <c r="I63" s="19"/>
      <c r="J63" s="12"/>
      <c r="K63" s="12"/>
      <c r="L63" s="12"/>
      <c r="M63" s="12"/>
      <c r="N63" s="12"/>
      <c r="O63" s="12"/>
    </row>
    <row r="64" spans="1:15" ht="12">
      <c r="A64" s="12"/>
      <c r="B64" s="24"/>
      <c r="C64" s="12"/>
      <c r="D64" s="12"/>
      <c r="E64" s="12"/>
      <c r="F64" s="19"/>
      <c r="G64" s="12"/>
      <c r="H64" s="12"/>
      <c r="I64" s="12"/>
      <c r="J64" s="12"/>
      <c r="K64" s="12"/>
      <c r="L64" s="12"/>
      <c r="M64" s="12"/>
      <c r="N64" s="12"/>
      <c r="O64" s="12"/>
    </row>
    <row r="65" spans="1:15" ht="12">
      <c r="A65" s="12"/>
      <c r="B65" s="24"/>
      <c r="C65" s="12"/>
      <c r="D65" s="12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</row>
  </sheetData>
  <sheetProtection/>
  <printOptions/>
  <pageMargins left="0.5308333333333334" right="0.5905511811023623" top="0.5905511811023623" bottom="0.5905511811023623" header="0.5118110236220472" footer="0.5118110236220472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seurakuntayhtymä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Annikki Kempainen</dc:creator>
  <cp:keywords/>
  <dc:description/>
  <cp:lastModifiedBy>Silander Juha</cp:lastModifiedBy>
  <cp:lastPrinted>2019-08-29T11:47:04Z</cp:lastPrinted>
  <dcterms:created xsi:type="dcterms:W3CDTF">2000-11-13T07:03:32Z</dcterms:created>
  <dcterms:modified xsi:type="dcterms:W3CDTF">2021-08-18T14:50:42Z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ackOfficeType">
    <vt:lpwstr>growBusiness Solutions</vt:lpwstr>
  </property>
  <property fmtid="{D5CDD505-2E9C-101B-9397-08002B2CF9AE}" pid="3" name="Server">
    <vt:lpwstr>es1d360prod2</vt:lpwstr>
  </property>
  <property fmtid="{D5CDD505-2E9C-101B-9397-08002B2CF9AE}" pid="4" name="Dummy1">
    <vt:lpwstr>off</vt:lpwstr>
  </property>
  <property fmtid="{D5CDD505-2E9C-101B-9397-08002B2CF9AE}" pid="5" name="Dummy2">
    <vt:lpwstr>off</vt:lpwstr>
  </property>
  <property fmtid="{D5CDD505-2E9C-101B-9397-08002B2CF9AE}" pid="6" name="Dummy3">
    <vt:lpwstr>off</vt:lpwstr>
  </property>
  <property fmtid="{D5CDD505-2E9C-101B-9397-08002B2CF9AE}" pid="7" name="Dummy4">
    <vt:lpwstr>off</vt:lpwstr>
  </property>
  <property fmtid="{D5CDD505-2E9C-101B-9397-08002B2CF9AE}" pid="8" name="Protocol">
    <vt:lpwstr>off</vt:lpwstr>
  </property>
  <property fmtid="{D5CDD505-2E9C-101B-9397-08002B2CF9AE}" pid="9" name="Site">
    <vt:lpwstr>/locator.aspx</vt:lpwstr>
  </property>
  <property fmtid="{D5CDD505-2E9C-101B-9397-08002B2CF9AE}" pid="10" name="FileID">
    <vt:lpwstr>367465</vt:lpwstr>
  </property>
  <property fmtid="{D5CDD505-2E9C-101B-9397-08002B2CF9AE}" pid="11" name="VerID">
    <vt:lpwstr>0</vt:lpwstr>
  </property>
  <property fmtid="{D5CDD505-2E9C-101B-9397-08002B2CF9AE}" pid="12" name="FilePath">
    <vt:lpwstr>\\ES1D360PROD2\360users\work\resurssi\zb079913</vt:lpwstr>
  </property>
  <property fmtid="{D5CDD505-2E9C-101B-9397-08002B2CF9AE}" pid="13" name="FileName">
    <vt:lpwstr>35_2021_4 Investointiosa 367465_282764_0.XLS</vt:lpwstr>
  </property>
  <property fmtid="{D5CDD505-2E9C-101B-9397-08002B2CF9AE}" pid="14" name="FullFileName">
    <vt:lpwstr>\\ES1D360PROD2\360users\work\resurssi\zb079913\35_2021_4 Investointiosa 367465_282764_0.XLS</vt:lpwstr>
  </property>
</Properties>
</file>